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F13" i="5"/>
  <c r="F17" i="5" s="1"/>
  <c r="E13" i="5"/>
  <c r="E17" i="5" s="1"/>
  <c r="F19" i="5" l="1"/>
  <c r="O17" i="5"/>
  <c r="G17" i="5"/>
  <c r="M17" i="5"/>
  <c r="L17" i="5"/>
  <c r="N17" i="5"/>
  <c r="O18" i="5"/>
  <c r="M18" i="5"/>
  <c r="E19" i="5"/>
  <c r="M19" i="5" s="1"/>
  <c r="I19" i="5"/>
  <c r="G19" i="5"/>
  <c r="N19" i="5" s="1"/>
  <c r="L19" i="5"/>
  <c r="N18" i="5"/>
  <c r="L18" i="5"/>
</calcChain>
</file>

<file path=xl/sharedStrings.xml><?xml version="1.0" encoding="utf-8"?>
<sst xmlns="http://schemas.openxmlformats.org/spreadsheetml/2006/main" count="86" uniqueCount="40">
  <si>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</si>
  <si>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</si>
  <si>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</si>
  <si>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</si>
  <si>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</si>
  <si>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</si>
  <si>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</si>
  <si>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</si>
  <si>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</si>
  <si>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</si>
  <si>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</si>
  <si>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</si>
  <si>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</si>
  <si>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</si>
  <si>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</si>
  <si>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</si>
  <si>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</si>
  <si>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</si>
  <si>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</si>
  <si>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</si>
  <si>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</si>
  <si>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</si>
  <si>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</si>
  <si>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</si>
  <si>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</si>
  <si>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Mahti = Maaningan Mahti  (1973)</t>
  </si>
  <si>
    <t>SoJy = Sotkamon Jymy  (1909)</t>
  </si>
  <si>
    <t>Jouni Heikkinen</t>
  </si>
  <si>
    <t>9.</t>
  </si>
  <si>
    <t>SoJy  2</t>
  </si>
  <si>
    <t>6.</t>
  </si>
  <si>
    <t>12.</t>
  </si>
  <si>
    <t>8.</t>
  </si>
  <si>
    <t>KeMu</t>
  </si>
  <si>
    <t>5.</t>
  </si>
  <si>
    <t>11.</t>
  </si>
  <si>
    <t>Mahti</t>
  </si>
  <si>
    <t>2.2.1963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</si>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</sst>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18</v>
      </c>
      <c r="AB4" s="12">
        <v>0</v>
      </c>
      <c r="AC4" s="12">
        <v>5</v>
      </c>
      <c r="AD4" s="12">
        <v>17</v>
      </c>
      <c r="AE4" s="12"/>
      <c r="AF4" s="69"/>
      <c r="AG4" s="6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38</v>
      </c>
      <c r="Z5" s="68" t="s">
        <v>29</v>
      </c>
      <c r="AA5" s="12"/>
      <c r="AB5" s="68" t="s">
        <v>39</v>
      </c>
      <c r="AC5" s="12"/>
      <c r="AD5" s="12"/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29</v>
      </c>
      <c r="AA6" s="12">
        <v>17</v>
      </c>
      <c r="AB6" s="12">
        <v>2</v>
      </c>
      <c r="AC6" s="12">
        <v>13</v>
      </c>
      <c r="AD6" s="12">
        <v>12</v>
      </c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29</v>
      </c>
      <c r="AA7" s="12">
        <v>13</v>
      </c>
      <c r="AB7" s="12">
        <v>0</v>
      </c>
      <c r="AC7" s="12">
        <v>8</v>
      </c>
      <c r="AD7" s="12">
        <v>8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32</v>
      </c>
      <c r="Z9" s="71" t="s">
        <v>33</v>
      </c>
      <c r="AA9" s="12">
        <v>22</v>
      </c>
      <c r="AB9" s="12">
        <v>1</v>
      </c>
      <c r="AC9" s="12">
        <v>28</v>
      </c>
      <c r="AD9" s="12">
        <v>35</v>
      </c>
      <c r="AE9" s="12"/>
      <c r="AF9" s="69"/>
      <c r="AG9" s="10"/>
      <c r="AH9" s="64"/>
      <c r="AI9" s="7" t="s">
        <v>32</v>
      </c>
      <c r="AJ9" s="7" t="s">
        <v>34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32</v>
      </c>
      <c r="Z10" s="71" t="s">
        <v>33</v>
      </c>
      <c r="AA10" s="12">
        <v>22</v>
      </c>
      <c r="AB10" s="12">
        <v>2</v>
      </c>
      <c r="AC10" s="12">
        <v>26</v>
      </c>
      <c r="AD10" s="12">
        <v>17</v>
      </c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1994</v>
      </c>
      <c r="C12" s="12" t="s">
        <v>35</v>
      </c>
      <c r="D12" s="1" t="s">
        <v>36</v>
      </c>
      <c r="E12" s="12">
        <v>27</v>
      </c>
      <c r="F12" s="12">
        <v>1</v>
      </c>
      <c r="G12" s="12">
        <v>17</v>
      </c>
      <c r="H12" s="12">
        <v>7</v>
      </c>
      <c r="I12" s="12">
        <v>73</v>
      </c>
      <c r="J12" s="1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27</v>
      </c>
      <c r="F13" s="36">
        <f>SUM(F4:F12)</f>
        <v>1</v>
      </c>
      <c r="G13" s="36">
        <f>SUM(G4:G12)</f>
        <v>17</v>
      </c>
      <c r="H13" s="36">
        <f>SUM(H4:H12)</f>
        <v>7</v>
      </c>
      <c r="I13" s="36">
        <f>SUM(I4:I12)</f>
        <v>73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92</v>
      </c>
      <c r="AB13" s="36">
        <f>SUM(AB4:AB12)</f>
        <v>5</v>
      </c>
      <c r="AC13" s="36">
        <f>SUM(AC4:AC12)</f>
        <v>80</v>
      </c>
      <c r="AD13" s="36">
        <f>SUM(AD4:AD12)</f>
        <v>89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27</v>
      </c>
      <c r="F17" s="47">
        <f>PRODUCT(F13+R13)</f>
        <v>1</v>
      </c>
      <c r="G17" s="47">
        <f>PRODUCT(G13+S13)</f>
        <v>17</v>
      </c>
      <c r="H17" s="47">
        <f>PRODUCT(H13+T13)</f>
        <v>7</v>
      </c>
      <c r="I17" s="47">
        <f>PRODUCT(I13+U13)</f>
        <v>73</v>
      </c>
      <c r="J17" s="60">
        <v>0</v>
      </c>
      <c r="K17" s="16">
        <f>PRODUCT(K13+W13)</f>
        <v>0</v>
      </c>
      <c r="L17" s="53">
        <f>PRODUCT((F17+G17)/E17)</f>
        <v>0.66666666666666663</v>
      </c>
      <c r="M17" s="53">
        <f>PRODUCT(H17/E17)</f>
        <v>0.25925925925925924</v>
      </c>
      <c r="N17" s="53">
        <f>PRODUCT((F17+G17+H17)/E17)</f>
        <v>0.92592592592592593</v>
      </c>
      <c r="O17" s="53">
        <f>PRODUCT(I17/E17)</f>
        <v>2.7037037037037037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92</v>
      </c>
      <c r="F18" s="47">
        <f>PRODUCT(AB13+AN13)</f>
        <v>5</v>
      </c>
      <c r="G18" s="47">
        <f>PRODUCT(AC13+AO13)</f>
        <v>80</v>
      </c>
      <c r="H18" s="47">
        <f>PRODUCT(AD13+AP13)</f>
        <v>89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0.92391304347826086</v>
      </c>
      <c r="M18" s="53">
        <f>PRODUCT(H18/E18)</f>
        <v>0.96739130434782605</v>
      </c>
      <c r="N18" s="53">
        <f>PRODUCT((F18+G18+H18)/E18)</f>
        <v>1.8913043478260869</v>
      </c>
      <c r="O18" s="53">
        <f>PRODUCT(I18/E18)</f>
        <v>0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119</v>
      </c>
      <c r="F19" s="47">
        <f t="shared" ref="F19:I19" si="0">SUM(F16:F18)</f>
        <v>6</v>
      </c>
      <c r="G19" s="47">
        <f t="shared" si="0"/>
        <v>97</v>
      </c>
      <c r="H19" s="47">
        <f t="shared" si="0"/>
        <v>96</v>
      </c>
      <c r="I19" s="47">
        <f t="shared" si="0"/>
        <v>73</v>
      </c>
      <c r="J19" s="60">
        <v>0</v>
      </c>
      <c r="K19" s="16" t="e">
        <f>SUM(K16:K18)</f>
        <v>#DIV/0!</v>
      </c>
      <c r="L19" s="53">
        <f>PRODUCT((F19+G19)/E19)</f>
        <v>0.86554621848739499</v>
      </c>
      <c r="M19" s="53">
        <f>PRODUCT(H19/E19)</f>
        <v>0.80672268907563027</v>
      </c>
      <c r="N19" s="53">
        <f>PRODUCT((F19+G19+H19)/E19)</f>
        <v>1.6722689075630253</v>
      </c>
      <c r="O19" s="53">
        <v>2.7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2018-12-12T08:45:28Z</dcterms:modified>
</cp:coreProperties>
</file>